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kľúč\p_r_o_d_e_k_a_n\doktorandi\"/>
    </mc:Choice>
  </mc:AlternateContent>
  <bookViews>
    <workbookView xWindow="0" yWindow="90" windowWidth="23955" windowHeight="9525"/>
  </bookViews>
  <sheets>
    <sheet name="kredity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39" i="1"/>
  <c r="F33" i="1"/>
  <c r="F29" i="1"/>
  <c r="F30" i="1"/>
  <c r="F31" i="1"/>
  <c r="F32" i="1"/>
  <c r="F34" i="1"/>
  <c r="F35" i="1"/>
  <c r="F36" i="1"/>
  <c r="F37" i="1"/>
  <c r="F38" i="1"/>
  <c r="F28" i="1"/>
  <c r="F40" i="1" l="1"/>
  <c r="F23" i="1"/>
  <c r="F44" i="1" l="1"/>
  <c r="F42" i="1" s="1"/>
</calcChain>
</file>

<file path=xl/sharedStrings.xml><?xml version="1.0" encoding="utf-8"?>
<sst xmlns="http://schemas.openxmlformats.org/spreadsheetml/2006/main" count="55" uniqueCount="51">
  <si>
    <t>Pomôcka pre výpočet počtu kreditov pri ročnom hodnotení doktoranda</t>
  </si>
  <si>
    <t>Študijná a pedagogická činnosť</t>
  </si>
  <si>
    <t>Činnosť</t>
  </si>
  <si>
    <t>Počty</t>
  </si>
  <si>
    <t>Výsledky</t>
  </si>
  <si>
    <r>
      <t xml:space="preserve">Vykonanie skúšky z cudzieho jazyka </t>
    </r>
    <r>
      <rPr>
        <b/>
        <i/>
        <sz val="11"/>
        <color indexed="8"/>
        <rFont val="Calibri"/>
        <family val="2"/>
        <charset val="238"/>
      </rPr>
      <t>(vykonal - 1 / nevykonal - 0)</t>
    </r>
  </si>
  <si>
    <t>Pedagogická činnosť</t>
  </si>
  <si>
    <r>
      <t xml:space="preserve">vedenie cvičení (týka sa denných doktorandov) </t>
    </r>
    <r>
      <rPr>
        <b/>
        <i/>
        <sz val="11"/>
        <color indexed="8"/>
        <rFont val="Calibri"/>
        <family val="2"/>
        <charset val="238"/>
      </rPr>
      <t>(počet 50 minútových cvičení, maximálne však 8)</t>
    </r>
  </si>
  <si>
    <r>
      <t xml:space="preserve">výberová prednáška na inom ako vlastnom pracovisku  (týka sa externých doktorandov) </t>
    </r>
    <r>
      <rPr>
        <b/>
        <i/>
        <sz val="11"/>
        <color indexed="8"/>
        <rFont val="Calibri"/>
        <family val="2"/>
        <charset val="238"/>
      </rPr>
      <t>(počet prednášok)</t>
    </r>
  </si>
  <si>
    <r>
      <t xml:space="preserve">iná pedagogická činnosť (tajomník št. záv. skúšok, organizovanie exkurzií, organizovanie konferencií, ...) </t>
    </r>
    <r>
      <rPr>
        <b/>
        <i/>
        <sz val="11"/>
        <color indexed="8"/>
        <rFont val="Calibri"/>
        <family val="2"/>
        <charset val="238"/>
      </rPr>
      <t>(v dňoch/počet) (spolu však maximálne 10)</t>
    </r>
  </si>
  <si>
    <r>
      <t xml:space="preserve">Vedenie prác ŠVOČ </t>
    </r>
    <r>
      <rPr>
        <b/>
        <i/>
        <sz val="11"/>
        <color indexed="8"/>
        <rFont val="Calibri"/>
        <family val="2"/>
        <charset val="238"/>
      </rPr>
      <t>(počet prác)</t>
    </r>
  </si>
  <si>
    <r>
      <t xml:space="preserve">Vedenie záverečnej práce bakalárskeho štúdia </t>
    </r>
    <r>
      <rPr>
        <b/>
        <i/>
        <sz val="11"/>
        <rFont val="Calibri"/>
        <family val="2"/>
        <charset val="238"/>
      </rPr>
      <t>(počet vedení) (maximálne však 5 vedení)</t>
    </r>
  </si>
  <si>
    <r>
      <t xml:space="preserve">Vedenie záverečnej práce inžinierskeho štúdia (týka sa exter. doktorandov) </t>
    </r>
    <r>
      <rPr>
        <b/>
        <i/>
        <sz val="11"/>
        <color indexed="8"/>
        <rFont val="Calibri"/>
        <family val="2"/>
        <charset val="238"/>
      </rPr>
      <t>(počet vedení) (maximálne však 5 vedení)</t>
    </r>
  </si>
  <si>
    <r>
      <t xml:space="preserve">Recenzia záverečnej práce bakalárskeho štúdia </t>
    </r>
    <r>
      <rPr>
        <b/>
        <i/>
        <sz val="11"/>
        <rFont val="Calibri"/>
        <family val="2"/>
        <charset val="238"/>
      </rPr>
      <t>(počet recenzií) (maximálne však 5 recenzií)</t>
    </r>
  </si>
  <si>
    <r>
      <t xml:space="preserve">Recenzia záverečnej práce inžinierskeho štúdia (týka sa exter. doktorandov) </t>
    </r>
    <r>
      <rPr>
        <b/>
        <i/>
        <sz val="11"/>
        <color indexed="8"/>
        <rFont val="Calibri"/>
        <family val="2"/>
        <charset val="238"/>
      </rPr>
      <t>(počet recenzií) (maximálne však 5 recenzií)</t>
    </r>
  </si>
  <si>
    <r>
      <t xml:space="preserve">Študijný pobyt v zahraničí (vyslanie školiacim pracoviskom) </t>
    </r>
    <r>
      <rPr>
        <b/>
        <i/>
        <sz val="11"/>
        <color indexed="8"/>
        <rFont val="Calibri"/>
        <family val="2"/>
        <charset val="238"/>
      </rPr>
      <t>(počet týždňov)</t>
    </r>
  </si>
  <si>
    <r>
      <t xml:space="preserve">Metodika vedeckej práce (účasť na prednáškach / referáty) </t>
    </r>
    <r>
      <rPr>
        <b/>
        <i/>
        <sz val="11"/>
        <color indexed="8"/>
        <rFont val="Calibri"/>
        <family val="2"/>
        <charset val="238"/>
      </rPr>
      <t>(zúčastnil - 1 / nezúčastnil - 0)</t>
    </r>
  </si>
  <si>
    <r>
      <t xml:space="preserve">Predloženie písomnej práce k štátnej (dizertačnej) skúške </t>
    </r>
    <r>
      <rPr>
        <b/>
        <i/>
        <sz val="11"/>
        <color indexed="8"/>
        <rFont val="Calibri"/>
        <family val="2"/>
        <charset val="238"/>
      </rPr>
      <t>(odovzdal - 1 / neodovzdal - 0)</t>
    </r>
  </si>
  <si>
    <r>
      <t xml:space="preserve">Absolvovanie štátnej (dizertačnej) skúšky </t>
    </r>
    <r>
      <rPr>
        <b/>
        <i/>
        <sz val="11"/>
        <color indexed="8"/>
        <rFont val="Calibri"/>
        <family val="2"/>
        <charset val="238"/>
      </rPr>
      <t>(absolvoval - 1 / neabsolvoval - 0)</t>
    </r>
  </si>
  <si>
    <t>Spolu za študijnú časť</t>
  </si>
  <si>
    <t>Vedecká činnosť</t>
  </si>
  <si>
    <t>Podaný patent / úžitkový vzor / metodika</t>
  </si>
  <si>
    <r>
      <t xml:space="preserve">Prijatie dizertačnej práce k obhajobe  </t>
    </r>
    <r>
      <rPr>
        <b/>
        <i/>
        <sz val="11"/>
        <color indexed="8"/>
        <rFont val="Calibri"/>
        <family val="2"/>
        <charset val="238"/>
      </rPr>
      <t>(prijatie - 1 / neprijatie - 0)</t>
    </r>
  </si>
  <si>
    <t>Spolu za vedeckú časť</t>
  </si>
  <si>
    <t>Podiel kreditov získaných vedeckou činnosťou doktoranda na celkovom počte kreditov  v %</t>
  </si>
  <si>
    <t>SPOLU (celkový súčet bodov)</t>
  </si>
  <si>
    <t>Vysvetlivky</t>
  </si>
  <si>
    <t>Počet kreditov získaných vedeckou činnosťou doktoranda tvorí minimálne 2/3 z celkového počtu získaných kreditov (za celú dobu štúdia)</t>
  </si>
  <si>
    <t>Pri publikáciach je zarátaná iba pomerná časť - autorský podiel na publikácii</t>
  </si>
  <si>
    <t>Do počtu kreditov sa zarátavajú maximálne 3 účasti v riešiteľskom kolektíve výskumných úloh alebo projektov</t>
  </si>
  <si>
    <t>Získanie grantu rektora UNIZA ako zodpovedný riešiteľ</t>
  </si>
  <si>
    <t>Iné činnosti (napr. člen organizačného výboru konferencie)</t>
  </si>
  <si>
    <r>
      <t xml:space="preserve">Účasť na riešení výskumných úloh a projektov </t>
    </r>
    <r>
      <rPr>
        <b/>
        <i/>
        <sz val="11"/>
        <color indexed="8"/>
        <rFont val="Calibri"/>
        <family val="2"/>
        <charset val="238"/>
      </rPr>
      <t xml:space="preserve">(počet účastí) </t>
    </r>
  </si>
  <si>
    <t>Kredity</t>
  </si>
  <si>
    <t>Publikácia v domácom alebo zahraničnom indexovanom vedeckom časopise: kódy: ADC, ADD, ADE, ADF, ADM, ADN</t>
  </si>
  <si>
    <t>Publikácia v časopise evidovanom v databáze SCOPUS (podmienka SNIP ≥ 0,39) alebo WOS (podmienka F5y ≥ 0,39) zaradenom v Q1,Q2,Q3 (počet príspevkov)</t>
  </si>
  <si>
    <t>Aktívna účasť na medzinárodnom vedeckom podujatí (najmä konferencia) vo svetovom jazyku</t>
  </si>
  <si>
    <t>Citácia v publikácii evidovanej v renomovanej bibliografickej vedeckej databáze</t>
  </si>
  <si>
    <t>Indexovaný časopis je evidovaný v niektorej z renomovaných bibliografických vedeckých databáz, ako napr. SCOPUS a Web of Science, publikácie v kategórii publikačnej činnosti ADC, ADD, ADM, ADN</t>
  </si>
  <si>
    <t>Minimálna dĺžka študijného pobytu v zahraničí je 1 mesiac; do počtu kreditov za študijný pobyt v zahraniční sa však uzná maximálne 24 kreditov za akademický rok</t>
  </si>
  <si>
    <t>Indexovaný zborník je evidovaný v niektorej z renomovaných bibliografických vedeckých databáz, ako napr. SCOPUS a Web of Science, publikácie v kategórii publikačnej činnosti AEC, AED, AFA, AFB, AFC, AFD</t>
  </si>
  <si>
    <r>
      <t xml:space="preserve">Uznajú sa len citácie v renomovaných bibliografických vedeckých databázach, ako napr. SCOPUS a Web of Science, za </t>
    </r>
    <r>
      <rPr>
        <sz val="10"/>
        <color theme="1"/>
        <rFont val="Calibri"/>
        <family val="2"/>
        <charset val="238"/>
        <scheme val="minor"/>
      </rPr>
      <t>podmienky</t>
    </r>
    <r>
      <rPr>
        <sz val="10"/>
        <color rgb="FFFF0000"/>
        <rFont val="Calibri"/>
        <family val="2"/>
        <charset val="238"/>
        <scheme val="minor"/>
      </rPr>
      <t>, že je citovaná zdrojová publikácia v rovnakej databáze</t>
    </r>
  </si>
  <si>
    <t>Poznámky</t>
  </si>
  <si>
    <t>Publikácia v kategórii publikačnej činnosti: AEC, AED, AFA, AFB, AFC, AFD</t>
  </si>
  <si>
    <t>Publikácia v kategórii publikačnej činnosti: ADE, ADF</t>
  </si>
  <si>
    <t>Kredity prideľuje školiteľ po preukázaní danej aktivity</t>
  </si>
  <si>
    <r>
      <t xml:space="preserve">Publikácia v zborníku z domácej alebo zahraničnej vedeckej konferencie v cudzom jazyku </t>
    </r>
    <r>
      <rPr>
        <b/>
        <i/>
        <sz val="11"/>
        <rFont val="Calibri"/>
        <family val="2"/>
        <charset val="238"/>
      </rPr>
      <t>(počet príspevkov)</t>
    </r>
  </si>
  <si>
    <r>
      <t xml:space="preserve">Publikácia v domácom alebo zahraničnom vedeckom časopise </t>
    </r>
    <r>
      <rPr>
        <b/>
        <i/>
        <sz val="11"/>
        <rFont val="Calibri"/>
        <family val="2"/>
        <charset val="238"/>
        <scheme val="minor"/>
      </rPr>
      <t>(p</t>
    </r>
    <r>
      <rPr>
        <b/>
        <i/>
        <sz val="11"/>
        <rFont val="Calibri"/>
        <family val="2"/>
        <charset val="238"/>
      </rPr>
      <t>očet publikácií)</t>
    </r>
  </si>
  <si>
    <r>
      <t xml:space="preserve">Publikácia v indexovanom zborníku z domácej alebo zahraničnej vedeckej konferencie </t>
    </r>
    <r>
      <rPr>
        <b/>
        <i/>
        <sz val="11"/>
        <rFont val="Calibri"/>
        <family val="2"/>
        <charset val="238"/>
      </rPr>
      <t>(počet príspevkov)</t>
    </r>
  </si>
  <si>
    <r>
      <t xml:space="preserve">Publikácia v domácom alebo zahraničnom indexovanom vedeckom časopise </t>
    </r>
    <r>
      <rPr>
        <b/>
        <i/>
        <sz val="11"/>
        <rFont val="Calibri"/>
        <family val="2"/>
        <charset val="238"/>
        <scheme val="minor"/>
      </rPr>
      <t>(p</t>
    </r>
    <r>
      <rPr>
        <b/>
        <i/>
        <sz val="11"/>
        <rFont val="Calibri"/>
        <family val="2"/>
        <charset val="238"/>
      </rPr>
      <t>očet publikácií)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</si>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</sst>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2" fillId="0" borderId="0" xfId="0" applyFont="1"/>
    <xf numFmtId="0" fontId="5" fillId="0" borderId="0" xfId="0" applyFont="1"/>
    <xf numFmtId="0" fontId="5" fillId="2" borderId="0" xfId="0" applyFont="1" applyFill="1"/>
    <xf numFmtId="0" fontId="1" fillId="0" borderId="0" xfId="0" applyFont="1"/>
    <xf numFmtId="0" fontId="7" fillId="0" borderId="0" xfId="0" applyFont="1"/>
    <xf numFmtId="0" fontId="8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/>
    <xf numFmtId="10" fontId="10" fillId="4" borderId="0" xfId="0" applyNumberFormat="1" applyFont="1" applyFill="1"/>
    <xf numFmtId="0" fontId="8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11" fillId="0" borderId="0" xfId="0" applyFont="1"/>
    <xf numFmtId="0" fontId="2" fillId="0" borderId="17" xfId="0" applyFont="1" applyBorder="1" applyAlignment="1">
      <alignment horizontal="center" vertical="center"/>
    </xf>
    <xf numFmtId="164" fontId="0" fillId="5" borderId="18" xfId="0" applyNumberFormat="1" applyFill="1" applyBorder="1" applyAlignment="1" applyProtection="1">
      <alignment horizontal="center" vertical="center"/>
      <protection locked="0"/>
    </xf>
    <xf numFmtId="3" fontId="0" fillId="5" borderId="18" xfId="0" applyNumberFormat="1" applyFill="1" applyBorder="1" applyAlignment="1" applyProtection="1">
      <alignment horizontal="center" vertical="center"/>
      <protection locked="0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3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1" fontId="0" fillId="5" borderId="22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" fontId="0" fillId="5" borderId="23" xfId="0" applyNumberFormat="1" applyFill="1" applyBorder="1" applyAlignment="1" applyProtection="1">
      <alignment horizontal="center" vertical="center"/>
      <protection locked="0"/>
    </xf>
    <xf numFmtId="4" fontId="6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1" fontId="6" fillId="5" borderId="18" xfId="0" applyNumberFormat="1" applyFont="1" applyFill="1" applyBorder="1" applyAlignment="1" applyProtection="1">
      <alignment horizontal="center" vertical="center"/>
      <protection locked="0"/>
    </xf>
    <xf numFmtId="1" fontId="6" fillId="5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24" xfId="0" applyFont="1" applyBorder="1" applyAlignment="1">
      <alignment horizontal="left" wrapText="1" shrinkToFit="1"/>
    </xf>
    <xf numFmtId="0" fontId="0" fillId="0" borderId="25" xfId="0" applyBorder="1" applyAlignment="1">
      <alignment horizontal="left" wrapText="1" shrinkToFit="1"/>
    </xf>
    <xf numFmtId="0" fontId="0" fillId="0" borderId="5" xfId="0" applyFill="1" applyBorder="1" applyAlignment="1">
      <alignment horizontal="left" wrapText="1" shrinkToFit="1"/>
    </xf>
    <xf numFmtId="0" fontId="0" fillId="0" borderId="15" xfId="0" applyFill="1" applyBorder="1" applyAlignment="1">
      <alignment horizontal="left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48"/>
  <sheetViews>
    <sheetView tabSelected="1" topLeftCell="A13" zoomScaleNormal="100" workbookViewId="0">
      <selection activeCell="E35" sqref="E35"/>
    </sheetView>
  </sheetViews>
  <sheetFormatPr defaultRowHeight="15" x14ac:dyDescent="0.25"/>
  <cols>
    <col min="3" max="3" width="87.28515625" customWidth="1"/>
    <col min="4" max="4" width="11.28515625" customWidth="1"/>
    <col min="5" max="5" width="9.28515625" style="1" bestFit="1" customWidth="1"/>
    <col min="6" max="6" width="17.28515625" bestFit="1" customWidth="1"/>
    <col min="7" max="7" width="0.140625" customWidth="1"/>
    <col min="8" max="8" width="75.5703125" customWidth="1"/>
  </cols>
  <sheetData>
    <row r="5" spans="2:8" ht="23.25" x14ac:dyDescent="0.35">
      <c r="B5" s="11" t="s">
        <v>0</v>
      </c>
      <c r="C5" s="11"/>
      <c r="D5" s="11"/>
      <c r="E5" s="11"/>
      <c r="F5" s="11"/>
      <c r="H5" s="5" t="s">
        <v>42</v>
      </c>
    </row>
    <row r="7" spans="2:8" ht="15.75" x14ac:dyDescent="0.25">
      <c r="B7" s="3" t="s">
        <v>1</v>
      </c>
      <c r="C7" s="1"/>
      <c r="D7" s="1"/>
      <c r="F7" s="1"/>
    </row>
    <row r="8" spans="2:8" ht="15.75" thickBot="1" x14ac:dyDescent="0.3">
      <c r="B8" s="1"/>
      <c r="C8" s="1"/>
      <c r="D8" s="1"/>
      <c r="F8" s="1"/>
    </row>
    <row r="9" spans="2:8" ht="15.75" thickBot="1" x14ac:dyDescent="0.3">
      <c r="B9" s="38" t="s">
        <v>2</v>
      </c>
      <c r="C9" s="51"/>
      <c r="D9" s="9" t="s">
        <v>3</v>
      </c>
      <c r="E9" s="15" t="s">
        <v>33</v>
      </c>
      <c r="F9" s="10" t="s">
        <v>4</v>
      </c>
    </row>
    <row r="10" spans="2:8" x14ac:dyDescent="0.25">
      <c r="B10" s="52" t="s">
        <v>5</v>
      </c>
      <c r="C10" s="53"/>
      <c r="D10" s="26"/>
      <c r="E10" s="27">
        <v>5</v>
      </c>
      <c r="F10" s="26">
        <f>D10*E10</f>
        <v>0</v>
      </c>
    </row>
    <row r="11" spans="2:8" ht="30.75" thickBot="1" x14ac:dyDescent="0.3">
      <c r="B11" s="54" t="s">
        <v>6</v>
      </c>
      <c r="C11" s="24" t="s">
        <v>7</v>
      </c>
      <c r="D11" s="20"/>
      <c r="E11" s="21">
        <v>1</v>
      </c>
      <c r="F11" s="28">
        <f t="shared" ref="F11:F22" si="0">D11*E11</f>
        <v>0</v>
      </c>
    </row>
    <row r="12" spans="2:8" ht="30" x14ac:dyDescent="0.25">
      <c r="B12" s="54"/>
      <c r="C12" s="25" t="s">
        <v>8</v>
      </c>
      <c r="D12" s="26"/>
      <c r="E12" s="21">
        <v>4</v>
      </c>
      <c r="F12" s="28">
        <f t="shared" si="0"/>
        <v>0</v>
      </c>
    </row>
    <row r="13" spans="2:8" ht="30.75" thickBot="1" x14ac:dyDescent="0.3">
      <c r="B13" s="54"/>
      <c r="C13" s="24" t="s">
        <v>9</v>
      </c>
      <c r="D13" s="20"/>
      <c r="E13" s="21">
        <v>1</v>
      </c>
      <c r="F13" s="28">
        <f t="shared" si="0"/>
        <v>0</v>
      </c>
      <c r="H13" t="s">
        <v>50</v>
      </c>
    </row>
    <row r="14" spans="2:8" x14ac:dyDescent="0.25">
      <c r="B14" s="45" t="s">
        <v>10</v>
      </c>
      <c r="C14" s="46"/>
      <c r="D14" s="26"/>
      <c r="E14" s="21">
        <v>3</v>
      </c>
      <c r="F14" s="20">
        <f t="shared" si="0"/>
        <v>0</v>
      </c>
    </row>
    <row r="15" spans="2:8" ht="15.75" thickBot="1" x14ac:dyDescent="0.3">
      <c r="B15" s="40" t="s">
        <v>11</v>
      </c>
      <c r="C15" s="41"/>
      <c r="D15" s="20"/>
      <c r="E15" s="21">
        <v>3</v>
      </c>
      <c r="F15" s="20">
        <f t="shared" si="0"/>
        <v>0</v>
      </c>
      <c r="H15" s="6"/>
    </row>
    <row r="16" spans="2:8" ht="31.5" customHeight="1" x14ac:dyDescent="0.25">
      <c r="B16" s="61" t="s">
        <v>12</v>
      </c>
      <c r="C16" s="62"/>
      <c r="D16" s="26"/>
      <c r="E16" s="21">
        <v>4</v>
      </c>
      <c r="F16" s="20">
        <f t="shared" si="0"/>
        <v>0</v>
      </c>
    </row>
    <row r="17" spans="2:8" ht="15.75" thickBot="1" x14ac:dyDescent="0.3">
      <c r="B17" s="55" t="s">
        <v>13</v>
      </c>
      <c r="C17" s="56"/>
      <c r="D17" s="20"/>
      <c r="E17" s="21">
        <v>2</v>
      </c>
      <c r="F17" s="20">
        <f t="shared" si="0"/>
        <v>0</v>
      </c>
    </row>
    <row r="18" spans="2:8" ht="30" customHeight="1" x14ac:dyDescent="0.25">
      <c r="B18" s="61" t="s">
        <v>14</v>
      </c>
      <c r="C18" s="62"/>
      <c r="D18" s="26"/>
      <c r="E18" s="30">
        <v>3</v>
      </c>
      <c r="F18" s="20">
        <f t="shared" si="0"/>
        <v>0</v>
      </c>
    </row>
    <row r="19" spans="2:8" ht="15.75" thickBot="1" x14ac:dyDescent="0.3">
      <c r="B19" s="45" t="s">
        <v>15</v>
      </c>
      <c r="C19" s="46"/>
      <c r="D19" s="20"/>
      <c r="E19" s="30">
        <v>2</v>
      </c>
      <c r="F19" s="20">
        <f t="shared" si="0"/>
        <v>0</v>
      </c>
      <c r="H19" s="16" t="s">
        <v>39</v>
      </c>
    </row>
    <row r="20" spans="2:8" x14ac:dyDescent="0.25">
      <c r="B20" s="45" t="s">
        <v>16</v>
      </c>
      <c r="C20" s="46"/>
      <c r="D20" s="26"/>
      <c r="E20" s="30">
        <v>3</v>
      </c>
      <c r="F20" s="20">
        <f t="shared" si="0"/>
        <v>0</v>
      </c>
    </row>
    <row r="21" spans="2:8" ht="15.75" thickBot="1" x14ac:dyDescent="0.3">
      <c r="B21" s="45" t="s">
        <v>17</v>
      </c>
      <c r="C21" s="46"/>
      <c r="D21" s="20"/>
      <c r="E21" s="30">
        <v>6</v>
      </c>
      <c r="F21" s="20">
        <f t="shared" si="0"/>
        <v>0</v>
      </c>
    </row>
    <row r="22" spans="2:8" ht="15.75" thickBot="1" x14ac:dyDescent="0.3">
      <c r="B22" s="49" t="s">
        <v>18</v>
      </c>
      <c r="C22" s="50"/>
      <c r="D22" s="26"/>
      <c r="E22" s="33">
        <v>25</v>
      </c>
      <c r="F22" s="22">
        <f t="shared" si="0"/>
        <v>0</v>
      </c>
    </row>
    <row r="23" spans="2:8" ht="15.75" thickBot="1" x14ac:dyDescent="0.3">
      <c r="B23" s="35" t="s">
        <v>19</v>
      </c>
      <c r="C23" s="36"/>
      <c r="D23" s="37"/>
      <c r="E23" s="13"/>
      <c r="F23" s="7">
        <f>SUM(F10:F22)</f>
        <v>0</v>
      </c>
    </row>
    <row r="25" spans="2:8" ht="15.75" x14ac:dyDescent="0.25">
      <c r="B25" s="3" t="s">
        <v>20</v>
      </c>
      <c r="C25" s="1"/>
      <c r="D25" s="1"/>
      <c r="F25" s="1"/>
    </row>
    <row r="26" spans="2:8" ht="15.75" thickBot="1" x14ac:dyDescent="0.3">
      <c r="B26" s="1"/>
      <c r="C26" s="1"/>
      <c r="D26" s="1"/>
      <c r="F26" s="1"/>
    </row>
    <row r="27" spans="2:8" ht="15.75" thickBot="1" x14ac:dyDescent="0.3">
      <c r="B27" s="38" t="s">
        <v>2</v>
      </c>
      <c r="C27" s="39"/>
      <c r="D27" s="17" t="s">
        <v>3</v>
      </c>
      <c r="E27" s="17" t="s">
        <v>33</v>
      </c>
      <c r="F27" s="17" t="s">
        <v>4</v>
      </c>
    </row>
    <row r="28" spans="2:8" x14ac:dyDescent="0.25">
      <c r="B28" s="47" t="s">
        <v>46</v>
      </c>
      <c r="C28" s="48"/>
      <c r="D28" s="29"/>
      <c r="E28" s="30">
        <v>5</v>
      </c>
      <c r="F28" s="18">
        <f>D28*E28</f>
        <v>0</v>
      </c>
      <c r="H28" s="16" t="s">
        <v>43</v>
      </c>
    </row>
    <row r="29" spans="2:8" x14ac:dyDescent="0.25">
      <c r="B29" s="40" t="s">
        <v>47</v>
      </c>
      <c r="C29" s="41"/>
      <c r="D29" s="29"/>
      <c r="E29" s="30">
        <v>8</v>
      </c>
      <c r="F29" s="18">
        <f t="shared" ref="F29:F39" si="1">D29*E29</f>
        <v>0</v>
      </c>
      <c r="H29" s="16" t="s">
        <v>44</v>
      </c>
    </row>
    <row r="30" spans="2:8" x14ac:dyDescent="0.25">
      <c r="B30" s="40" t="s">
        <v>48</v>
      </c>
      <c r="C30" s="41"/>
      <c r="D30" s="29"/>
      <c r="E30" s="30">
        <v>30</v>
      </c>
      <c r="F30" s="18">
        <f t="shared" si="1"/>
        <v>0</v>
      </c>
      <c r="H30" s="16" t="s">
        <v>40</v>
      </c>
    </row>
    <row r="31" spans="2:8" x14ac:dyDescent="0.25">
      <c r="B31" s="40" t="s">
        <v>49</v>
      </c>
      <c r="C31" s="41"/>
      <c r="D31" s="29"/>
      <c r="E31" s="30">
        <v>40</v>
      </c>
      <c r="F31" s="18">
        <f t="shared" si="1"/>
        <v>0</v>
      </c>
      <c r="H31" s="16" t="s">
        <v>34</v>
      </c>
    </row>
    <row r="32" spans="2:8" ht="31.5" customHeight="1" x14ac:dyDescent="0.25">
      <c r="B32" s="59" t="s">
        <v>35</v>
      </c>
      <c r="C32" s="60"/>
      <c r="D32" s="29"/>
      <c r="E32" s="30">
        <v>50</v>
      </c>
      <c r="F32" s="18">
        <f t="shared" si="1"/>
        <v>0</v>
      </c>
      <c r="H32" s="16" t="s">
        <v>38</v>
      </c>
    </row>
    <row r="33" spans="2:8" s="1" customFormat="1" x14ac:dyDescent="0.25">
      <c r="B33" s="57" t="s">
        <v>37</v>
      </c>
      <c r="C33" s="58"/>
      <c r="D33" s="31"/>
      <c r="E33" s="30">
        <v>2</v>
      </c>
      <c r="F33" s="19">
        <f t="shared" ref="F33" si="2">D33*E33</f>
        <v>0</v>
      </c>
      <c r="H33" s="16" t="s">
        <v>41</v>
      </c>
    </row>
    <row r="34" spans="2:8" s="1" customFormat="1" x14ac:dyDescent="0.25">
      <c r="B34" s="57" t="s">
        <v>36</v>
      </c>
      <c r="C34" s="58"/>
      <c r="D34" s="31"/>
      <c r="E34" s="30">
        <v>3</v>
      </c>
      <c r="F34" s="19">
        <f t="shared" si="1"/>
        <v>0</v>
      </c>
      <c r="H34" s="16" t="s">
        <v>45</v>
      </c>
    </row>
    <row r="35" spans="2:8" s="1" customFormat="1" x14ac:dyDescent="0.25">
      <c r="B35" s="57" t="s">
        <v>31</v>
      </c>
      <c r="C35" s="58"/>
      <c r="D35" s="31"/>
      <c r="E35" s="30">
        <v>2</v>
      </c>
      <c r="F35" s="19">
        <f t="shared" si="1"/>
        <v>0</v>
      </c>
    </row>
    <row r="36" spans="2:8" s="1" customFormat="1" x14ac:dyDescent="0.25">
      <c r="B36" s="57" t="s">
        <v>30</v>
      </c>
      <c r="C36" s="58"/>
      <c r="D36" s="31"/>
      <c r="E36" s="30">
        <v>10</v>
      </c>
      <c r="F36" s="19">
        <f t="shared" si="1"/>
        <v>0</v>
      </c>
    </row>
    <row r="37" spans="2:8" x14ac:dyDescent="0.25">
      <c r="B37" s="45" t="s">
        <v>32</v>
      </c>
      <c r="C37" s="46"/>
      <c r="D37" s="31"/>
      <c r="E37" s="30">
        <v>2</v>
      </c>
      <c r="F37" s="19">
        <f t="shared" si="1"/>
        <v>0</v>
      </c>
      <c r="H37" s="16" t="s">
        <v>29</v>
      </c>
    </row>
    <row r="38" spans="2:8" x14ac:dyDescent="0.25">
      <c r="B38" s="45" t="s">
        <v>21</v>
      </c>
      <c r="C38" s="46"/>
      <c r="D38" s="31"/>
      <c r="E38" s="30">
        <v>30</v>
      </c>
      <c r="F38" s="19">
        <f t="shared" si="1"/>
        <v>0</v>
      </c>
    </row>
    <row r="39" spans="2:8" ht="15.75" thickBot="1" x14ac:dyDescent="0.3">
      <c r="B39" s="43" t="s">
        <v>22</v>
      </c>
      <c r="C39" s="44"/>
      <c r="D39" s="32"/>
      <c r="E39" s="33">
        <v>20</v>
      </c>
      <c r="F39" s="23">
        <f t="shared" si="1"/>
        <v>0</v>
      </c>
    </row>
    <row r="40" spans="2:8" ht="16.5" thickTop="1" thickBot="1" x14ac:dyDescent="0.3">
      <c r="B40" s="35" t="s">
        <v>23</v>
      </c>
      <c r="C40" s="36"/>
      <c r="D40" s="37"/>
      <c r="E40" s="13"/>
      <c r="F40" s="7">
        <f>SUM(F28:F39)</f>
        <v>0</v>
      </c>
    </row>
    <row r="42" spans="2:8" x14ac:dyDescent="0.25">
      <c r="B42" s="42" t="s">
        <v>24</v>
      </c>
      <c r="C42" s="42"/>
      <c r="D42" s="42"/>
      <c r="E42" s="14"/>
      <c r="F42" s="12" t="e">
        <f>F40/F44</f>
        <v>#DIV/0!</v>
      </c>
      <c r="H42" s="1"/>
    </row>
    <row r="43" spans="2:8" x14ac:dyDescent="0.25">
      <c r="H43" s="1"/>
    </row>
    <row r="44" spans="2:8" ht="15.75" x14ac:dyDescent="0.25">
      <c r="B44" s="34" t="s">
        <v>25</v>
      </c>
      <c r="C44" s="34"/>
      <c r="D44" s="4"/>
      <c r="E44" s="4"/>
      <c r="F44" s="8">
        <f>F23+F40</f>
        <v>0</v>
      </c>
      <c r="H44" s="1"/>
    </row>
    <row r="45" spans="2:8" x14ac:dyDescent="0.25">
      <c r="H45" s="1"/>
    </row>
    <row r="46" spans="2:8" x14ac:dyDescent="0.25">
      <c r="B46" s="2" t="s">
        <v>26</v>
      </c>
      <c r="C46" s="1"/>
      <c r="D46" s="1"/>
      <c r="F46" s="1"/>
      <c r="H46" s="1"/>
    </row>
    <row r="47" spans="2:8" x14ac:dyDescent="0.25">
      <c r="B47" s="6" t="s">
        <v>27</v>
      </c>
      <c r="C47" s="6"/>
      <c r="D47" s="6"/>
      <c r="E47" s="6"/>
      <c r="F47" s="6"/>
      <c r="H47" s="1"/>
    </row>
    <row r="48" spans="2:8" x14ac:dyDescent="0.25">
      <c r="B48" s="6" t="s">
        <v>28</v>
      </c>
      <c r="C48" s="1"/>
      <c r="D48" s="1"/>
      <c r="F48" s="1"/>
      <c r="H48" s="1"/>
    </row>
  </sheetData>
  <mergeCells count="29">
    <mergeCell ref="B35:C35"/>
    <mergeCell ref="B21:C21"/>
    <mergeCell ref="B22:C22"/>
    <mergeCell ref="B9:C9"/>
    <mergeCell ref="B10:C10"/>
    <mergeCell ref="B11:B13"/>
    <mergeCell ref="B14:C14"/>
    <mergeCell ref="B15:C15"/>
    <mergeCell ref="B16:C16"/>
    <mergeCell ref="B17:C17"/>
    <mergeCell ref="B18:C18"/>
    <mergeCell ref="B19:C19"/>
    <mergeCell ref="B20:C20"/>
    <mergeCell ref="B44:C44"/>
    <mergeCell ref="B23:D23"/>
    <mergeCell ref="B40:D40"/>
    <mergeCell ref="B27:C27"/>
    <mergeCell ref="B31:C31"/>
    <mergeCell ref="B42:D42"/>
    <mergeCell ref="B39:C39"/>
    <mergeCell ref="B37:C37"/>
    <mergeCell ref="B30:C30"/>
    <mergeCell ref="B28:C28"/>
    <mergeCell ref="B38:C38"/>
    <mergeCell ref="B29:C29"/>
    <mergeCell ref="B32:C32"/>
    <mergeCell ref="B33:C33"/>
    <mergeCell ref="B34:C34"/>
    <mergeCell ref="B36:C36"/>
  </mergeCells>
  <pageMargins left="0.7" right="0.7" top="0.75" bottom="0.75" header="0.3" footer="0.3"/>
  <pageSetup paperSize="9" scale="49" orientation="portrait" r:id="rId1"/>
  <colBreaks count="1" manualBreakCount="1">
    <brk id="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kredity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jozef</cp:lastModifiedBy>
  <cp:lastPrinted>2020-11-23T07:16:50Z</cp:lastPrinted>
  <dcterms:created xsi:type="dcterms:W3CDTF">2019-04-15T22:22:19Z</dcterms:created>
  <dcterms:modified xsi:type="dcterms:W3CDTF">2020-11-23T07:21:36Z</dcterms:modified>
</cp:coreProperties>
</file>